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16" sheetId="1" r:id="rId5"/>
  </sheets>
  <definedNames/>
  <calcPr/>
</workbook>
</file>

<file path=xl/sharedStrings.xml><?xml version="1.0" encoding="utf-8"?>
<sst xmlns="http://schemas.openxmlformats.org/spreadsheetml/2006/main" count="24" uniqueCount="23">
  <si>
    <t>Jumlah Ustadz pada Pondok Pesantren menurut Kualifikasi Pendidikan</t>
  </si>
  <si>
    <t>Kecamatan</t>
  </si>
  <si>
    <t>Kualifikasi Pendidikan</t>
  </si>
  <si>
    <t>Jumlah</t>
  </si>
  <si>
    <t>&lt;S1</t>
  </si>
  <si>
    <t>S1</t>
  </si>
  <si>
    <t>S2</t>
  </si>
  <si>
    <t>S3</t>
  </si>
  <si>
    <t>Non Jenjang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</si>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</sst>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 readingOrder="0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4"/>
      <c r="E3" s="4"/>
      <c r="F3" s="5"/>
      <c r="G3" s="6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7"/>
    </row>
    <row r="5">
      <c r="A5" s="10" t="s">
        <v>9</v>
      </c>
      <c r="B5" s="11">
        <v>0.0</v>
      </c>
      <c r="C5" s="11">
        <v>0.0</v>
      </c>
      <c r="D5" s="11">
        <v>0.0</v>
      </c>
      <c r="E5" s="11">
        <v>0.0</v>
      </c>
      <c r="F5" s="11">
        <v>0.0</v>
      </c>
      <c r="G5" s="12">
        <f t="shared" ref="G5:G17" si="1">SUM(B5:F5)</f>
        <v>0</v>
      </c>
    </row>
    <row r="6">
      <c r="A6" s="10" t="s">
        <v>10</v>
      </c>
      <c r="B6" s="11">
        <v>0.0</v>
      </c>
      <c r="C6" s="11">
        <v>1.0</v>
      </c>
      <c r="D6" s="11">
        <v>0.0</v>
      </c>
      <c r="E6" s="11">
        <v>0.0</v>
      </c>
      <c r="F6" s="11">
        <v>2.0</v>
      </c>
      <c r="G6" s="12">
        <f t="shared" si="1"/>
        <v>3</v>
      </c>
    </row>
    <row r="7">
      <c r="A7" s="10" t="s">
        <v>11</v>
      </c>
      <c r="B7" s="11">
        <v>65.0</v>
      </c>
      <c r="C7" s="11">
        <v>80.0</v>
      </c>
      <c r="D7" s="11">
        <v>18.0</v>
      </c>
      <c r="E7" s="11">
        <v>1.0</v>
      </c>
      <c r="F7" s="11">
        <v>84.0</v>
      </c>
      <c r="G7" s="12">
        <f t="shared" si="1"/>
        <v>248</v>
      </c>
    </row>
    <row r="8">
      <c r="A8" s="10" t="s">
        <v>12</v>
      </c>
      <c r="B8" s="11">
        <v>51.0</v>
      </c>
      <c r="C8" s="11">
        <v>101.0</v>
      </c>
      <c r="D8" s="11">
        <v>8.0</v>
      </c>
      <c r="E8" s="11">
        <v>0.0</v>
      </c>
      <c r="F8" s="11">
        <v>9.0</v>
      </c>
      <c r="G8" s="12">
        <f t="shared" si="1"/>
        <v>169</v>
      </c>
    </row>
    <row r="9">
      <c r="A9" s="10" t="s">
        <v>13</v>
      </c>
      <c r="B9" s="11">
        <v>0.0</v>
      </c>
      <c r="C9" s="11">
        <v>0.0</v>
      </c>
      <c r="D9" s="11">
        <v>0.0</v>
      </c>
      <c r="E9" s="11">
        <v>0.0</v>
      </c>
      <c r="F9" s="11">
        <v>0.0</v>
      </c>
      <c r="G9" s="12">
        <f t="shared" si="1"/>
        <v>0</v>
      </c>
    </row>
    <row r="10">
      <c r="A10" s="10" t="s">
        <v>14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2">
        <f t="shared" si="1"/>
        <v>0</v>
      </c>
    </row>
    <row r="11">
      <c r="A11" s="10" t="s">
        <v>15</v>
      </c>
      <c r="B11" s="11">
        <v>17.0</v>
      </c>
      <c r="C11" s="11">
        <v>17.0</v>
      </c>
      <c r="D11" s="11">
        <v>2.0</v>
      </c>
      <c r="E11" s="11">
        <v>1.0</v>
      </c>
      <c r="F11" s="11">
        <v>3.0</v>
      </c>
      <c r="G11" s="12">
        <f t="shared" si="1"/>
        <v>40</v>
      </c>
    </row>
    <row r="12">
      <c r="A12" s="10" t="s">
        <v>16</v>
      </c>
      <c r="B12" s="11">
        <v>5.0</v>
      </c>
      <c r="C12" s="11">
        <v>9.0</v>
      </c>
      <c r="D12" s="11">
        <v>2.0</v>
      </c>
      <c r="E12" s="11">
        <v>0.0</v>
      </c>
      <c r="F12" s="11">
        <v>2.0</v>
      </c>
      <c r="G12" s="12">
        <f t="shared" si="1"/>
        <v>18</v>
      </c>
    </row>
    <row r="13">
      <c r="A13" s="10" t="s">
        <v>17</v>
      </c>
      <c r="B13" s="11">
        <v>32.0</v>
      </c>
      <c r="C13" s="11">
        <v>50.0</v>
      </c>
      <c r="D13" s="11">
        <v>4.0</v>
      </c>
      <c r="E13" s="11">
        <v>1.0</v>
      </c>
      <c r="F13" s="11">
        <v>0.0</v>
      </c>
      <c r="G13" s="12">
        <f t="shared" si="1"/>
        <v>87</v>
      </c>
    </row>
    <row r="14">
      <c r="A14" s="10" t="s">
        <v>18</v>
      </c>
      <c r="B14" s="11">
        <v>42.0</v>
      </c>
      <c r="C14" s="11">
        <v>22.0</v>
      </c>
      <c r="D14" s="11">
        <v>7.0</v>
      </c>
      <c r="E14" s="11">
        <v>1.0</v>
      </c>
      <c r="F14" s="11">
        <v>6.0</v>
      </c>
      <c r="G14" s="12">
        <f t="shared" si="1"/>
        <v>78</v>
      </c>
    </row>
    <row r="15">
      <c r="A15" s="10" t="s">
        <v>19</v>
      </c>
      <c r="B15" s="11">
        <v>123.0</v>
      </c>
      <c r="C15" s="11">
        <v>91.0</v>
      </c>
      <c r="D15" s="11">
        <v>13.0</v>
      </c>
      <c r="E15" s="11">
        <v>0.0</v>
      </c>
      <c r="F15" s="11">
        <v>0.0</v>
      </c>
      <c r="G15" s="12">
        <f t="shared" si="1"/>
        <v>227</v>
      </c>
    </row>
    <row r="16">
      <c r="A16" s="10" t="s">
        <v>20</v>
      </c>
      <c r="B16" s="11">
        <v>83.0</v>
      </c>
      <c r="C16" s="11">
        <v>61.0</v>
      </c>
      <c r="D16" s="11">
        <v>15.0</v>
      </c>
      <c r="E16" s="11">
        <v>2.0</v>
      </c>
      <c r="F16" s="11">
        <v>12.0</v>
      </c>
      <c r="G16" s="12">
        <f t="shared" si="1"/>
        <v>173</v>
      </c>
    </row>
    <row r="17">
      <c r="A17" s="13" t="s">
        <v>3</v>
      </c>
      <c r="B17" s="12">
        <f t="shared" ref="B17:F17" si="2">SUM(B5:B16)</f>
        <v>418</v>
      </c>
      <c r="C17" s="12">
        <f t="shared" si="2"/>
        <v>432</v>
      </c>
      <c r="D17" s="12">
        <f t="shared" si="2"/>
        <v>69</v>
      </c>
      <c r="E17" s="12">
        <f t="shared" si="2"/>
        <v>6</v>
      </c>
      <c r="F17" s="12">
        <f t="shared" si="2"/>
        <v>118</v>
      </c>
      <c r="G17" s="12">
        <f t="shared" si="1"/>
        <v>1043</v>
      </c>
    </row>
    <row r="18">
      <c r="A18" s="12" t="s">
        <v>21</v>
      </c>
      <c r="B18" s="14">
        <f t="shared" ref="B18:G18" si="3">B17/$G$17</f>
        <v>0.4007670182</v>
      </c>
      <c r="C18" s="14">
        <f t="shared" si="3"/>
        <v>0.414189837</v>
      </c>
      <c r="D18" s="14">
        <f t="shared" si="3"/>
        <v>0.06615532119</v>
      </c>
      <c r="E18" s="14">
        <f t="shared" si="3"/>
        <v>0.005752636625</v>
      </c>
      <c r="F18" s="14">
        <f t="shared" si="3"/>
        <v>0.113135187</v>
      </c>
      <c r="G18" s="14">
        <f t="shared" si="3"/>
        <v>1</v>
      </c>
    </row>
    <row r="19">
      <c r="A19" s="15" t="s">
        <v>22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3">
    <mergeCell ref="A3:A4"/>
    <mergeCell ref="G3:G4"/>
    <mergeCell ref="B3:F3"/>
  </mergeCells>
  <printOptions/>
  <pageMargins bottom="0.75" footer="0.0" header="0.0" left="0.7" right="0.7" top="0.75"/>
  <pageSetup orientation="landscape"/>
  <drawing r:id="rId1"/>
</worksheet>
</file>